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54）20230807二部-邳州市宏瑞电力等2户债权营销公告\"/>
    </mc:Choice>
  </mc:AlternateContent>
  <bookViews>
    <workbookView xWindow="0" yWindow="0" windowWidth="28800" windowHeight="12540"/>
  </bookViews>
  <sheets>
    <sheet name="Sheet1" sheetId="1" r:id="rId1"/>
  </sheets>
  <calcPr calcId="162913" concurrentCalc="0"/>
</workbook>
</file>

<file path=xl/calcChain.xml><?xml version="1.0" encoding="utf-8"?>
<calcChain xmlns="http://schemas.openxmlformats.org/spreadsheetml/2006/main">
  <c r="C10" i="1" l="1"/>
  <c r="D10" i="1"/>
  <c r="E10" i="1"/>
  <c r="F10" i="1"/>
  <c r="G10" i="1"/>
  <c r="G9" i="1"/>
  <c r="G8" i="1"/>
</calcChain>
</file>

<file path=xl/sharedStrings.xml><?xml version="1.0" encoding="utf-8"?>
<sst xmlns="http://schemas.openxmlformats.org/spreadsheetml/2006/main" count="20" uniqueCount="20">
  <si>
    <t>附件:</t>
  </si>
  <si>
    <t>资产明细表</t>
  </si>
  <si>
    <t xml:space="preserve">本息截至日期：2023年7月20日                                                     </t>
  </si>
  <si>
    <t xml:space="preserve">          单位：元</t>
  </si>
  <si>
    <t>序号</t>
  </si>
  <si>
    <t>客户名称</t>
  </si>
  <si>
    <t>本金余额</t>
  </si>
  <si>
    <t>利息</t>
  </si>
  <si>
    <t>孳生息</t>
  </si>
  <si>
    <t>迟延履约金</t>
  </si>
  <si>
    <t>债权合计</t>
  </si>
  <si>
    <t>保证人</t>
  </si>
  <si>
    <t>抵押物</t>
  </si>
  <si>
    <t>江苏荣辉电力设备制造有限公司</t>
  </si>
  <si>
    <t xml:space="preserve">邳州市宏达煤炭有限公司、徐州富兴源房地产开发有限公司、邳州市宏达制衣有限公司、邳州市宏利达房地产开发有限公司、徐州江南能源有限公司、江苏金泰祥内外门业有限公司、李全平、李更年、刘美荣、李海年、李胜利、任兴玲、杨瑞红、徐州市安胜达建筑工程有限公司（诉讼追加）、徐州市宏达木业有限公司（诉讼追加）   </t>
  </si>
  <si>
    <t xml:space="preserve">1、徐州富兴源房地产开发有限公司名下位于邳州市世纪大道北侧恒山路东侧宏利达金水湾2-15幢1单元101铺商住楼抵押，房屋面积9971.88平米，土地面积1661平米，权利价值8800万元；                                                                                                                       2、李全平、任兴玲名下位于邳州市银河湾二期21幢1单元102室房产及土地，房产面积191.5平方米，土地面积35.3平方米，权利价值134万元                                                               
3、江苏荣辉电力设备有限公司名下位于邳州市环城北路以北、沂蒙山路以东1幢、2幢、3-4幢的土地及厂房抵押担保，房屋面积37887.78平米，土地面积134167.7平米，抵押权利价值7070.2万元。    </t>
  </si>
  <si>
    <t>邳州市宏瑞电力物资贸易有限公司</t>
  </si>
  <si>
    <t xml:space="preserve">邳州市宏达煤炭有限公司、徐州富兴源房地产开发有限公司、邳州市宏达制衣有限公司、邳州市宏利达房地产开发有限公司、徐州江南能源有限公司、江苏金泰祥内外门业有限公司、江苏荣辉电力设备制造有限公司、李全平、李更年、刘美荣、李海年、李胜利、任兴玲、杨瑞红          </t>
  </si>
  <si>
    <t>1、江苏金泰祥内外门业有限公司名下位于邳州市经济开发区红旗路东侧、辽河西路北侧1-5幢的工业房地产抵押担保，房屋面积48307.61平米，土地面积50891.33平米，权利价值7222.45万元。                                                         2、徐州富兴源房地产开发有限公司名下位于邳州市世纪大道北侧恒山路东侧宏利达金水湾小区5号1单元101商铺抵押担保，房屋面积8587.94平米，土地面积1897.63平米，权利价值7203.53万元。                                                   3、徐州富兴源房地产开发有限公司名下位于邳州市宏达利金水湾3幢的158套储藏室抵押担保，房屋抵押面积3105.93平米，土地抵押面积270.38平米，权利价值626.37万元。</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</si>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</sst>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00_ "/>
    <numFmt numFmtId="179" formatCode="0.00_ "/>
    <numFmt numFmtId="180" formatCode="0.00;[Red]0.00"/>
  </numFmts>
  <fonts count="13" x14ac:knownFonts="1">
    <font>
      <sz val="12"/>
      <color indexed="8"/>
      <name val="宋体"/>
      <charset val="134"/>
    </font>
    <font>
      <sz val="12"/>
      <name val="宋体"/>
      <charset val="134"/>
    </font>
    <font>
      <b/>
      <sz val="12"/>
      <name val="宋体"/>
      <charset val="134"/>
    </font>
    <font>
      <b/>
      <sz val="14"/>
      <name val="宋体"/>
      <charset val="134"/>
    </font>
    <font>
      <b/>
      <sz val="12"/>
      <name val="宋体"/>
      <charset val="134"/>
      <scheme val="major"/>
    </font>
    <font>
      <b/>
      <sz val="12"/>
      <color indexed="8"/>
      <name val="宋体"/>
      <charset val="134"/>
      <scheme val="major"/>
    </font>
    <font>
      <sz val="10"/>
      <name val="宋体"/>
      <charset val="134"/>
    </font>
    <font>
      <sz val="10"/>
      <color indexed="8"/>
      <name val="宋体"/>
      <charset val="134"/>
    </font>
    <font>
      <sz val="10"/>
      <name val="仿宋"/>
      <charset val="134"/>
    </font>
    <font>
      <b/>
      <sz val="10"/>
      <name val="宋体"/>
      <charset val="134"/>
    </font>
    <font>
      <b/>
      <sz val="10"/>
      <color indexed="8"/>
      <name val="宋体"/>
      <charset val="134"/>
    </font>
    <font>
      <sz val="10"/>
      <name val="Arial"/>
    </font>
    <font>
      <sz val="9"/>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1" fillId="0" borderId="0"/>
  </cellStyleXfs>
  <cellXfs count="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6" fillId="0" borderId="1" xfId="0" applyFont="1" applyFill="1" applyBorder="1" applyAlignment="1">
      <alignment horizontal="center" vertical="center"/>
    </xf>
    <xf numFmtId="179" fontId="6" fillId="0" borderId="1" xfId="0" applyNumberFormat="1" applyFont="1" applyFill="1" applyBorder="1" applyAlignment="1">
      <alignment vertical="center" wrapText="1"/>
    </xf>
    <xf numFmtId="178" fontId="7"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wrapText="1"/>
    </xf>
    <xf numFmtId="2" fontId="6" fillId="0" borderId="1" xfId="0" applyNumberFormat="1" applyFont="1" applyFill="1" applyBorder="1" applyAlignment="1">
      <alignment vertical="center" wrapText="1"/>
    </xf>
    <xf numFmtId="178" fontId="8" fillId="2" borderId="2"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180" fontId="9" fillId="0" borderId="1" xfId="0" applyNumberFormat="1" applyFont="1" applyFill="1" applyBorder="1" applyAlignment="1">
      <alignment horizontal="center" vertical="center"/>
    </xf>
    <xf numFmtId="178" fontId="1" fillId="0" borderId="0" xfId="0" applyNumberFormat="1" applyFont="1" applyFill="1" applyBorder="1" applyAlignment="1">
      <alignment vertical="center"/>
    </xf>
    <xf numFmtId="0" fontId="2" fillId="0" borderId="0" xfId="0" applyFont="1" applyFill="1" applyBorder="1" applyAlignment="1">
      <alignment horizontal="left" vertical="center"/>
    </xf>
    <xf numFmtId="18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9"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xf>
  </cellXfs>
  <cellStyles count="2">
    <cellStyle name="_ET_STYLE_NoName_00_" xfId="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H11"/>
  <sheetViews>
    <sheetView tabSelected="1" topLeftCell="A22" workbookViewId="0">
      <selection activeCell="B9" sqref="B9"/>
    </sheetView>
  </sheetViews>
  <sheetFormatPr defaultColWidth="9" defaultRowHeight="14.25" x14ac:dyDescent="0.15"/>
  <cols>
    <col min="1" max="1" width="5.375" style="3" customWidth="1"/>
    <col min="2" max="2" width="24.875" style="1" customWidth="1"/>
    <col min="3" max="4" width="16" style="1" customWidth="1"/>
    <col min="5" max="5" width="22.75" style="1" customWidth="1"/>
    <col min="6" max="6" width="15.75" style="1" customWidth="1"/>
    <col min="7" max="7" width="16" style="1" customWidth="1"/>
    <col min="8" max="8" width="27.75" style="1" customWidth="1"/>
    <col min="9" max="9" width="40.5" style="1" customWidth="1"/>
    <col min="10" max="16384" width="9" style="1"/>
  </cols>
  <sheetData>
    <row r="1" spans="1:242" x14ac:dyDescent="0.15">
      <c r="A1" s="3" t="s">
        <v>0</v>
      </c>
    </row>
    <row r="2" spans="1:242" x14ac:dyDescent="0.15">
      <c r="A2" s="22" t="s">
        <v>1</v>
      </c>
      <c r="B2" s="22"/>
      <c r="C2" s="22"/>
      <c r="D2" s="22"/>
      <c r="E2" s="22"/>
      <c r="F2" s="22"/>
      <c r="G2" s="22"/>
      <c r="H2" s="22"/>
      <c r="I2" s="22"/>
    </row>
    <row r="3" spans="1:242" ht="9.9499999999999993" customHeight="1" x14ac:dyDescent="0.15">
      <c r="A3" s="22"/>
      <c r="B3" s="22"/>
      <c r="C3" s="22"/>
      <c r="D3" s="22"/>
      <c r="E3" s="22"/>
      <c r="F3" s="22"/>
      <c r="G3" s="22"/>
      <c r="H3" s="22"/>
      <c r="I3" s="22"/>
    </row>
    <row r="4" spans="1:242" ht="29.1" customHeight="1" x14ac:dyDescent="0.15">
      <c r="A4" s="18" t="s">
        <v>2</v>
      </c>
      <c r="B4" s="18"/>
      <c r="C4" s="18"/>
      <c r="D4" s="18"/>
      <c r="E4" s="18"/>
      <c r="F4" s="18"/>
      <c r="G4" s="18"/>
      <c r="H4" s="1" t="s">
        <v>3</v>
      </c>
    </row>
    <row r="5" spans="1:242" x14ac:dyDescent="0.15">
      <c r="A5" s="20" t="s">
        <v>4</v>
      </c>
      <c r="B5" s="20" t="s">
        <v>5</v>
      </c>
      <c r="C5" s="20" t="s">
        <v>6</v>
      </c>
      <c r="D5" s="20" t="s">
        <v>7</v>
      </c>
      <c r="E5" s="20" t="s">
        <v>8</v>
      </c>
      <c r="F5" s="21" t="s">
        <v>9</v>
      </c>
      <c r="G5" s="21" t="s">
        <v>10</v>
      </c>
      <c r="H5" s="21" t="s">
        <v>11</v>
      </c>
      <c r="I5" s="21" t="s">
        <v>12</v>
      </c>
    </row>
    <row r="6" spans="1:242" x14ac:dyDescent="0.15">
      <c r="A6" s="20"/>
      <c r="B6" s="20"/>
      <c r="C6" s="20"/>
      <c r="D6" s="20"/>
      <c r="E6" s="20"/>
      <c r="F6" s="21"/>
      <c r="G6" s="21"/>
      <c r="H6" s="21"/>
      <c r="I6" s="21"/>
    </row>
    <row r="7" spans="1:242" s="2" customFormat="1" x14ac:dyDescent="0.15">
      <c r="A7" s="20"/>
      <c r="B7" s="20"/>
      <c r="C7" s="20"/>
      <c r="D7" s="20"/>
      <c r="E7" s="20"/>
      <c r="F7" s="21"/>
      <c r="G7" s="21"/>
      <c r="H7" s="21"/>
      <c r="I7" s="21"/>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row>
    <row r="8" spans="1:242" ht="132" x14ac:dyDescent="0.15">
      <c r="A8" s="4">
        <v>1</v>
      </c>
      <c r="B8" s="5" t="s">
        <v>13</v>
      </c>
      <c r="C8" s="6">
        <v>168999998.66999999</v>
      </c>
      <c r="D8" s="6">
        <v>5959601.8700000001</v>
      </c>
      <c r="E8" s="6">
        <v>12255597.678332901</v>
      </c>
      <c r="F8" s="6">
        <v>14293125</v>
      </c>
      <c r="G8" s="6">
        <f>SUM(C8:F8)</f>
        <v>201508323.21833289</v>
      </c>
      <c r="H8" s="7" t="s">
        <v>14</v>
      </c>
      <c r="I8" s="16" t="s">
        <v>15</v>
      </c>
    </row>
    <row r="9" spans="1:242" ht="144" x14ac:dyDescent="0.15">
      <c r="A9" s="4">
        <v>2</v>
      </c>
      <c r="B9" s="8" t="s">
        <v>16</v>
      </c>
      <c r="C9" s="9">
        <v>267000000</v>
      </c>
      <c r="D9" s="9">
        <v>18514843.710000001</v>
      </c>
      <c r="E9" s="6">
        <v>29778287.5</v>
      </c>
      <c r="F9" s="6">
        <v>4830000</v>
      </c>
      <c r="G9" s="6">
        <f>C9+D9+E9+F9</f>
        <v>320123131.20999998</v>
      </c>
      <c r="H9" s="10" t="s">
        <v>17</v>
      </c>
      <c r="I9" s="17" t="s">
        <v>18</v>
      </c>
    </row>
    <row r="10" spans="1:242" ht="41.1" customHeight="1" x14ac:dyDescent="0.15">
      <c r="A10" s="19" t="s">
        <v>19</v>
      </c>
      <c r="B10" s="19"/>
      <c r="C10" s="11">
        <f>SUBTOTAL(9,C8:C9)</f>
        <v>435999998.66999996</v>
      </c>
      <c r="D10" s="11">
        <f>SUBTOTAL(9,D8:D9)</f>
        <v>24474445.580000002</v>
      </c>
      <c r="E10" s="11">
        <f>SUBTOTAL(9,E8:E9)</f>
        <v>42033885.178332902</v>
      </c>
      <c r="F10" s="11">
        <f>SUBTOTAL(9,F8:F9)</f>
        <v>19123125</v>
      </c>
      <c r="G10" s="12">
        <f>SUM(C10:F10)</f>
        <v>521631454.42833287</v>
      </c>
      <c r="H10" s="13"/>
      <c r="I10" s="13"/>
    </row>
    <row r="11" spans="1:242" x14ac:dyDescent="0.15">
      <c r="G11" s="14"/>
    </row>
  </sheetData>
  <mergeCells count="12">
    <mergeCell ref="H5:H7"/>
    <mergeCell ref="I5:I7"/>
    <mergeCell ref="A2:I3"/>
    <mergeCell ref="A4:G4"/>
    <mergeCell ref="A10:B10"/>
    <mergeCell ref="A5:A7"/>
    <mergeCell ref="B5:B7"/>
    <mergeCell ref="C5:C7"/>
    <mergeCell ref="D5:D7"/>
    <mergeCell ref="E5:E7"/>
    <mergeCell ref="F5:F7"/>
    <mergeCell ref="G5:G7"/>
  </mergeCells>
  <phoneticPr fontId="12" type="noConversion"/>
  <pageMargins left="0" right="0" top="0.78680555555555598" bottom="7.7777777777777807E-2" header="0.118055555555556" footer="0.118055555555556"/>
  <pageSetup paperSize="9" scale="73"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李强</dc:creator>
  <cp:lastModifiedBy>Windows 用户</cp:lastModifiedBy>
  <dcterms:created xsi:type="dcterms:W3CDTF">2018-12-18T03:17:00Z</dcterms:created>
  <dcterms:modified xsi:type="dcterms:W3CDTF">2023-08-09T05:54:24Z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ubyTemplateID">
    <vt:lpwstr>14</vt:lpwstr>
  </property>
  <property fmtid="{D5CDD505-2E9C-101B-9397-08002B2CF9AE}" pid="4" name="ICV">
    <vt:lpwstr>549FC33341EC41359EE9C9ABBFD0DA11</vt:lpwstr>
  </property>
</Properties>
</file>