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清单" sheetId="1" r:id="rId1"/>
    <sheet name="Sheet2" sheetId="3" r:id="rId2"/>
  </sheets>
  <calcPr calcId="144525"/>
</workbook>
</file>

<file path=xl/sharedStrings.xml><?xml version="1.0" encoding="utf-8"?>
<sst xmlns="http://schemas.openxmlformats.org/spreadsheetml/2006/main" count="78" uniqueCount="38">
  <si>
    <t>天盛控股集团有限公司（等4户）债权资产清单</t>
  </si>
  <si>
    <t>数据日期：20210830</t>
  </si>
  <si>
    <t>单位：元</t>
  </si>
  <si>
    <t>序号</t>
  </si>
  <si>
    <t>借款人名称</t>
  </si>
  <si>
    <t>余额</t>
  </si>
  <si>
    <t>欠息</t>
  </si>
  <si>
    <t>担保方式</t>
  </si>
  <si>
    <t>五级分类</t>
  </si>
  <si>
    <t>担保详情（实际情况，以担保合同或法律文书为准）</t>
  </si>
  <si>
    <t>江苏德中实业发展有限公司</t>
  </si>
  <si>
    <t>保证+担保</t>
  </si>
  <si>
    <t>次级</t>
  </si>
  <si>
    <t>担保人：林德叶、陈正飞、林青青、林波；抵押人：林德叶；抵押物地址：南京市鼓楼区江东北路380号；面积：8827.45平方米；土地性质：商业；三押，权利价值1000万。</t>
  </si>
  <si>
    <t>南京法重贸易有限公司</t>
  </si>
  <si>
    <t>担保人：林德叶、陈正飞、林青青、林波；抵押人：林德叶；抵押物地址：南京市鼓楼区江东北路380号；面积：8827.45平方米；土地性质：商业；二押，权利价值1000万。</t>
  </si>
  <si>
    <t>天盛建设工程有限公司</t>
  </si>
  <si>
    <t>担保人：林德叶、陈正飞、林青青、林波、天盛控股集团有限公司、南京法重贸易有限公司；抵押人：天盛建设工程有限公司；抵押物地址：鼓楼区中央路201号南楼1901室等；面积：2007.4平方米；土地性质：商务金融用地；权利价值：8200万</t>
  </si>
  <si>
    <t>天盛控股集团有限公司</t>
  </si>
  <si>
    <t>可疑</t>
  </si>
  <si>
    <t>担保人：林德叶、陈正飞、林青青、林波、天盛控股集团有限公司；抵押人：天盛控股集团有限公司；抵押物地址：鼓楼区中山北路88号8层和21层；面积：3238.14平方米；土地性质：商业；权利价值：2900万</t>
  </si>
  <si>
    <t>担保人：林德叶、陈正飞、林青青、林波；抵押人：林德叶；抵押物地址：南京市鼓楼区江东北路380号；面积：8827.45平方米；土地性质：商业；一押，权利价值：18000万</t>
  </si>
  <si>
    <t>担保人：林德叶、陈正飞、林青青、林波、天盛控股集团有限公司；抵押人：天盛控股集团有限公司；抵押物地址：南京市建邺区云龙山路98号；面积：33679.21平方米；土地性质：商业；权利价值：17700万</t>
  </si>
  <si>
    <t>合计</t>
  </si>
  <si>
    <t>债务人名称</t>
  </si>
  <si>
    <t>债权情况</t>
  </si>
  <si>
    <t>本金</t>
  </si>
  <si>
    <t>利息</t>
  </si>
  <si>
    <t>债权合计</t>
  </si>
  <si>
    <t>诉讼状态</t>
  </si>
  <si>
    <t>二审胜诉</t>
  </si>
  <si>
    <t>担保人：林德叶、陈正飞、林青青、林波；抵押人：林德叶；抵押物地址：南京市鼓楼区江东北路380号商业-天盛广场；面积：8827.45平方米；抵押顺位：三押；权利价值1000万。</t>
  </si>
  <si>
    <t>担保人：林德叶、陈正飞、林青青、林波；抵押人：林德叶；抵押物地址：南京市鼓楼区江东北路380号商业-天盛广场；面积：8827.45平方米；抵押顺位：二押；权利价值1000万。</t>
  </si>
  <si>
    <t>担保人：林德叶、陈正飞、林青青、林波、天盛控股集团有限公司、南京法重贸易有限公司；抵押人：天盛建设工程有限公司；抵押物地址：鼓楼区中央路201号南楼1901室等-办公楼；面积：2007.4平方米；抵押顺位：一押；权利价值8200万。</t>
  </si>
  <si>
    <t>担保人：林德叶、陈正飞、林青青、林波、天盛控股集团有限公司；抵押人：天盛控股集团有限公司；抵押物地址：鼓楼区中山北路88号8层和21层办公楼；面积：3238.14平方米；抵押顺位：一押；权利价值2900万。</t>
  </si>
  <si>
    <t>担保人：林德叶、陈正飞、林青青、林波；抵押人：林德叶；抵押物地址：南京市鼓楼区江东北路380号商业-天盛广场；面积：8827.45平方米；抵押顺位：一押；权利价值18000万。</t>
  </si>
  <si>
    <t>担保人：林德叶、陈正飞、林青青、林波、天盛控股集团有限公司；抵押人：天盛控股集团有限公司；抵押物地址：南京市建邺区云龙山路98号天盛大厦；面积：33679.21平方米；抵押顺位：一押；权利价值17700万。</t>
  </si>
  <si>
    <r>
      <rPr>
        <b/>
        <sz val="9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</si>
</sst>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#,##0.00_ "/>
  </numFmts>
  <fonts count="3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Times New Roman"/>
      <charset val="134"/>
    </font>
    <font>
      <b/>
      <sz val="9"/>
      <color theme="1"/>
      <name val="Times New Roman"/>
      <charset val="134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3" fillId="12" borderId="12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77" fontId="5" fillId="0" borderId="2" xfId="8" applyNumberFormat="1" applyFont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3" fontId="5" fillId="0" borderId="2" xfId="8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43" fontId="8" fillId="0" borderId="2" xfId="8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6"/>
  <sheetViews>
    <sheetView tabSelected="1" zoomScale="90" zoomScaleNormal="90" workbookViewId="0">
      <selection activeCell="C38" sqref="C38"/>
    </sheetView>
  </sheetViews>
  <sheetFormatPr defaultColWidth="8.725" defaultRowHeight="13.5" outlineLevelCol="6"/>
  <cols>
    <col min="1" max="1" width="5.875" style="29" customWidth="1"/>
    <col min="2" max="2" width="20.75" style="32" customWidth="1"/>
    <col min="3" max="3" width="16.625" style="29" customWidth="1"/>
    <col min="4" max="4" width="16.125" style="29" customWidth="1"/>
    <col min="5" max="5" width="8.725" style="33" customWidth="1"/>
    <col min="6" max="6" width="9.75" style="29" customWidth="1"/>
    <col min="7" max="7" width="90.875" style="33" customWidth="1"/>
    <col min="8" max="16384" width="8.725" style="29"/>
  </cols>
  <sheetData>
    <row r="1" s="29" customFormat="1" ht="20" customHeight="1" spans="1:7">
      <c r="A1" s="34" t="s">
        <v>0</v>
      </c>
      <c r="B1" s="35"/>
      <c r="C1" s="34"/>
      <c r="D1" s="34"/>
      <c r="E1" s="36"/>
      <c r="F1" s="34"/>
      <c r="G1" s="36"/>
    </row>
    <row r="2" s="29" customFormat="1" ht="30" customHeight="1" spans="1:7">
      <c r="A2" s="37" t="s">
        <v>1</v>
      </c>
      <c r="B2" s="37"/>
      <c r="C2" s="33"/>
      <c r="D2" s="38"/>
      <c r="E2" s="39"/>
      <c r="G2" s="33" t="s">
        <v>2</v>
      </c>
    </row>
    <row r="3" s="30" customFormat="1" ht="19" customHeight="1" spans="1:7">
      <c r="A3" s="40" t="s">
        <v>3</v>
      </c>
      <c r="B3" s="41" t="s">
        <v>4</v>
      </c>
      <c r="C3" s="40" t="s">
        <v>5</v>
      </c>
      <c r="D3" s="42" t="s">
        <v>6</v>
      </c>
      <c r="E3" s="43" t="s">
        <v>7</v>
      </c>
      <c r="F3" s="40" t="s">
        <v>8</v>
      </c>
      <c r="G3" s="44" t="s">
        <v>9</v>
      </c>
    </row>
    <row r="4" s="30" customFormat="1" ht="11.65" customHeight="1" spans="1:7">
      <c r="A4" s="40"/>
      <c r="B4" s="41"/>
      <c r="C4" s="40"/>
      <c r="D4" s="45"/>
      <c r="E4" s="46"/>
      <c r="F4" s="40"/>
      <c r="G4" s="44"/>
    </row>
    <row r="5" s="29" customFormat="1" ht="24" spans="1:7">
      <c r="A5" s="47">
        <v>1</v>
      </c>
      <c r="B5" s="48" t="s">
        <v>10</v>
      </c>
      <c r="C5" s="49">
        <v>10000000</v>
      </c>
      <c r="D5" s="50">
        <v>122084.28</v>
      </c>
      <c r="E5" s="51" t="s">
        <v>11</v>
      </c>
      <c r="F5" s="47" t="s">
        <v>12</v>
      </c>
      <c r="G5" s="12" t="s">
        <v>13</v>
      </c>
    </row>
    <row r="6" s="29" customFormat="1" ht="24" spans="1:7">
      <c r="A6" s="47">
        <v>2</v>
      </c>
      <c r="B6" s="48" t="s">
        <v>14</v>
      </c>
      <c r="C6" s="49">
        <v>10000000</v>
      </c>
      <c r="D6" s="50">
        <v>122175</v>
      </c>
      <c r="E6" s="51" t="s">
        <v>11</v>
      </c>
      <c r="F6" s="47" t="s">
        <v>12</v>
      </c>
      <c r="G6" s="12" t="s">
        <v>15</v>
      </c>
    </row>
    <row r="7" s="29" customFormat="1" ht="21" customHeight="1" spans="1:7">
      <c r="A7" s="47">
        <v>3</v>
      </c>
      <c r="B7" s="48" t="s">
        <v>16</v>
      </c>
      <c r="C7" s="49">
        <v>50000000</v>
      </c>
      <c r="D7" s="50">
        <v>6080369.7</v>
      </c>
      <c r="E7" s="52" t="s">
        <v>11</v>
      </c>
      <c r="F7" s="47" t="s">
        <v>12</v>
      </c>
      <c r="G7" s="12" t="s">
        <v>17</v>
      </c>
    </row>
    <row r="8" s="29" customFormat="1" ht="27" customHeight="1" spans="1:7">
      <c r="A8" s="47">
        <v>4</v>
      </c>
      <c r="B8" s="48"/>
      <c r="C8" s="49">
        <v>32000000</v>
      </c>
      <c r="D8" s="50">
        <v>878407.33</v>
      </c>
      <c r="E8" s="53"/>
      <c r="F8" s="47" t="s">
        <v>12</v>
      </c>
      <c r="G8" s="12"/>
    </row>
    <row r="9" s="29" customFormat="1" ht="24" spans="1:7">
      <c r="A9" s="47">
        <v>5</v>
      </c>
      <c r="B9" s="52" t="s">
        <v>18</v>
      </c>
      <c r="C9" s="49">
        <v>29000000</v>
      </c>
      <c r="D9" s="50">
        <v>3582282.14</v>
      </c>
      <c r="E9" s="52" t="s">
        <v>11</v>
      </c>
      <c r="F9" s="47" t="s">
        <v>19</v>
      </c>
      <c r="G9" s="17" t="s">
        <v>20</v>
      </c>
    </row>
    <row r="10" s="29" customFormat="1" spans="1:7">
      <c r="A10" s="52">
        <v>6</v>
      </c>
      <c r="B10" s="54"/>
      <c r="C10" s="49">
        <v>100000</v>
      </c>
      <c r="D10" s="50">
        <v>3294.83</v>
      </c>
      <c r="E10" s="54"/>
      <c r="F10" s="47" t="s">
        <v>12</v>
      </c>
      <c r="G10" s="17" t="s">
        <v>21</v>
      </c>
    </row>
    <row r="11" s="29" customFormat="1" spans="1:7">
      <c r="A11" s="54"/>
      <c r="B11" s="54"/>
      <c r="C11" s="49">
        <v>30000000</v>
      </c>
      <c r="D11" s="50">
        <v>2135444.88</v>
      </c>
      <c r="E11" s="54"/>
      <c r="F11" s="47" t="s">
        <v>12</v>
      </c>
      <c r="G11" s="17"/>
    </row>
    <row r="12" s="29" customFormat="1" spans="1:7">
      <c r="A12" s="54"/>
      <c r="B12" s="54"/>
      <c r="C12" s="49">
        <v>29900000</v>
      </c>
      <c r="D12" s="50">
        <v>971064.8</v>
      </c>
      <c r="E12" s="54"/>
      <c r="F12" s="47" t="s">
        <v>12</v>
      </c>
      <c r="G12" s="17"/>
    </row>
    <row r="13" s="29" customFormat="1" spans="1:7">
      <c r="A13" s="54"/>
      <c r="B13" s="54"/>
      <c r="C13" s="49">
        <v>30000000</v>
      </c>
      <c r="D13" s="50">
        <v>1503920</v>
      </c>
      <c r="E13" s="54"/>
      <c r="F13" s="47" t="s">
        <v>12</v>
      </c>
      <c r="G13" s="17"/>
    </row>
    <row r="14" s="29" customFormat="1" spans="1:7">
      <c r="A14" s="54"/>
      <c r="B14" s="54"/>
      <c r="C14" s="49">
        <v>30000000</v>
      </c>
      <c r="D14" s="50">
        <v>1021425.78</v>
      </c>
      <c r="E14" s="54"/>
      <c r="F14" s="47" t="s">
        <v>12</v>
      </c>
      <c r="G14" s="17"/>
    </row>
    <row r="15" s="29" customFormat="1" spans="1:7">
      <c r="A15" s="54"/>
      <c r="B15" s="54"/>
      <c r="C15" s="49">
        <v>30000000</v>
      </c>
      <c r="D15" s="50">
        <v>1140316.65</v>
      </c>
      <c r="E15" s="54"/>
      <c r="F15" s="47" t="s">
        <v>12</v>
      </c>
      <c r="G15" s="17"/>
    </row>
    <row r="16" s="29" customFormat="1" spans="1:7">
      <c r="A16" s="53"/>
      <c r="B16" s="54"/>
      <c r="C16" s="49">
        <v>30000000</v>
      </c>
      <c r="D16" s="50">
        <v>1666867.75</v>
      </c>
      <c r="E16" s="54"/>
      <c r="F16" s="47" t="s">
        <v>12</v>
      </c>
      <c r="G16" s="17"/>
    </row>
    <row r="17" s="29" customFormat="1" spans="1:7">
      <c r="A17" s="52">
        <v>7</v>
      </c>
      <c r="B17" s="54"/>
      <c r="C17" s="49">
        <v>8850000</v>
      </c>
      <c r="D17" s="50">
        <v>1217399.85</v>
      </c>
      <c r="E17" s="54"/>
      <c r="F17" s="47" t="s">
        <v>19</v>
      </c>
      <c r="G17" s="17" t="s">
        <v>22</v>
      </c>
    </row>
    <row r="18" s="29" customFormat="1" spans="1:7">
      <c r="A18" s="54"/>
      <c r="B18" s="54"/>
      <c r="C18" s="49">
        <v>8850000</v>
      </c>
      <c r="D18" s="50">
        <v>1217399.85</v>
      </c>
      <c r="E18" s="54"/>
      <c r="F18" s="47" t="s">
        <v>12</v>
      </c>
      <c r="G18" s="17"/>
    </row>
    <row r="19" s="29" customFormat="1" spans="1:7">
      <c r="A19" s="54"/>
      <c r="B19" s="54"/>
      <c r="C19" s="49">
        <v>8850000</v>
      </c>
      <c r="D19" s="50">
        <v>1217399.85</v>
      </c>
      <c r="E19" s="54"/>
      <c r="F19" s="47" t="s">
        <v>19</v>
      </c>
      <c r="G19" s="17"/>
    </row>
    <row r="20" s="29" customFormat="1" spans="1:7">
      <c r="A20" s="54"/>
      <c r="B20" s="54"/>
      <c r="C20" s="49">
        <v>8850000</v>
      </c>
      <c r="D20" s="50">
        <v>1217399.85</v>
      </c>
      <c r="E20" s="54"/>
      <c r="F20" s="47" t="s">
        <v>19</v>
      </c>
      <c r="G20" s="17"/>
    </row>
    <row r="21" s="29" customFormat="1" spans="1:7">
      <c r="A21" s="54"/>
      <c r="B21" s="54"/>
      <c r="C21" s="49">
        <v>8850000</v>
      </c>
      <c r="D21" s="50">
        <v>1217399.85</v>
      </c>
      <c r="E21" s="54"/>
      <c r="F21" s="47" t="s">
        <v>19</v>
      </c>
      <c r="G21" s="17"/>
    </row>
    <row r="22" s="29" customFormat="1" spans="1:7">
      <c r="A22" s="54"/>
      <c r="B22" s="54"/>
      <c r="C22" s="49">
        <v>8850000</v>
      </c>
      <c r="D22" s="50">
        <v>1217399.85</v>
      </c>
      <c r="E22" s="54"/>
      <c r="F22" s="47" t="s">
        <v>19</v>
      </c>
      <c r="G22" s="17"/>
    </row>
    <row r="23" s="29" customFormat="1" spans="1:7">
      <c r="A23" s="54"/>
      <c r="B23" s="54"/>
      <c r="C23" s="49">
        <v>8850000</v>
      </c>
      <c r="D23" s="50">
        <v>1217399.85</v>
      </c>
      <c r="E23" s="54"/>
      <c r="F23" s="47" t="s">
        <v>12</v>
      </c>
      <c r="G23" s="17"/>
    </row>
    <row r="24" s="29" customFormat="1" spans="1:7">
      <c r="A24" s="54"/>
      <c r="B24" s="54"/>
      <c r="C24" s="49">
        <v>8850000</v>
      </c>
      <c r="D24" s="50">
        <v>1217399.85</v>
      </c>
      <c r="E24" s="54"/>
      <c r="F24" s="47" t="s">
        <v>19</v>
      </c>
      <c r="G24" s="17"/>
    </row>
    <row r="25" s="29" customFormat="1" spans="1:7">
      <c r="A25" s="54"/>
      <c r="B25" s="54"/>
      <c r="C25" s="49">
        <v>8850000</v>
      </c>
      <c r="D25" s="50">
        <v>1217399.85</v>
      </c>
      <c r="E25" s="54"/>
      <c r="F25" s="47" t="s">
        <v>19</v>
      </c>
      <c r="G25" s="17"/>
    </row>
    <row r="26" s="29" customFormat="1" spans="1:7">
      <c r="A26" s="54"/>
      <c r="B26" s="54"/>
      <c r="C26" s="49">
        <v>8849769.05</v>
      </c>
      <c r="D26" s="50">
        <v>1082736.6</v>
      </c>
      <c r="E26" s="54"/>
      <c r="F26" s="47" t="s">
        <v>12</v>
      </c>
      <c r="G26" s="17"/>
    </row>
    <row r="27" s="29" customFormat="1" spans="1:7">
      <c r="A27" s="54"/>
      <c r="B27" s="54"/>
      <c r="C27" s="49">
        <v>8850000</v>
      </c>
      <c r="D27" s="50">
        <v>1217399.85</v>
      </c>
      <c r="E27" s="54"/>
      <c r="F27" s="47" t="s">
        <v>19</v>
      </c>
      <c r="G27" s="17"/>
    </row>
    <row r="28" s="29" customFormat="1" spans="1:7">
      <c r="A28" s="54"/>
      <c r="B28" s="54"/>
      <c r="C28" s="49">
        <v>8850000</v>
      </c>
      <c r="D28" s="50">
        <v>1217399.85</v>
      </c>
      <c r="E28" s="54"/>
      <c r="F28" s="47" t="s">
        <v>19</v>
      </c>
      <c r="G28" s="17"/>
    </row>
    <row r="29" s="29" customFormat="1" spans="1:7">
      <c r="A29" s="54"/>
      <c r="B29" s="54"/>
      <c r="C29" s="49">
        <v>8850000</v>
      </c>
      <c r="D29" s="50">
        <v>1217399.85</v>
      </c>
      <c r="E29" s="54"/>
      <c r="F29" s="47" t="s">
        <v>19</v>
      </c>
      <c r="G29" s="17"/>
    </row>
    <row r="30" s="29" customFormat="1" spans="1:7">
      <c r="A30" s="54"/>
      <c r="B30" s="54"/>
      <c r="C30" s="49">
        <v>8850000</v>
      </c>
      <c r="D30" s="50">
        <v>891272.77</v>
      </c>
      <c r="E30" s="54"/>
      <c r="F30" s="47" t="s">
        <v>19</v>
      </c>
      <c r="G30" s="17"/>
    </row>
    <row r="31" s="29" customFormat="1" spans="1:7">
      <c r="A31" s="54"/>
      <c r="B31" s="54"/>
      <c r="C31" s="49">
        <v>8850000</v>
      </c>
      <c r="D31" s="50">
        <v>1217399.85</v>
      </c>
      <c r="E31" s="54"/>
      <c r="F31" s="47" t="s">
        <v>19</v>
      </c>
      <c r="G31" s="17"/>
    </row>
    <row r="32" s="29" customFormat="1" spans="1:7">
      <c r="A32" s="54"/>
      <c r="B32" s="54"/>
      <c r="C32" s="49">
        <v>8850000</v>
      </c>
      <c r="D32" s="50">
        <v>1217399.85</v>
      </c>
      <c r="E32" s="54"/>
      <c r="F32" s="47" t="s">
        <v>19</v>
      </c>
      <c r="G32" s="17"/>
    </row>
    <row r="33" s="29" customFormat="1" spans="1:7">
      <c r="A33" s="53"/>
      <c r="B33" s="53"/>
      <c r="C33" s="49">
        <v>8850000</v>
      </c>
      <c r="D33" s="50">
        <v>1200314.87</v>
      </c>
      <c r="E33" s="53"/>
      <c r="F33" s="47" t="s">
        <v>19</v>
      </c>
      <c r="G33" s="17"/>
    </row>
    <row r="34" s="31" customFormat="1" spans="1:7">
      <c r="A34" s="55"/>
      <c r="B34" s="56" t="s">
        <v>23</v>
      </c>
      <c r="C34" s="57">
        <f>SUM(C5:C33)</f>
        <v>461449769.05</v>
      </c>
      <c r="D34" s="57">
        <f>SUM(D5:D33)</f>
        <v>39445575.28</v>
      </c>
      <c r="E34" s="58"/>
      <c r="F34" s="55"/>
      <c r="G34" s="59"/>
    </row>
    <row r="36" spans="2:2">
      <c r="B36" s="57">
        <f>C34+D34</f>
        <v>500895344.33</v>
      </c>
    </row>
  </sheetData>
  <mergeCells count="18">
    <mergeCell ref="A1:G1"/>
    <mergeCell ref="A2:B2"/>
    <mergeCell ref="A3:A4"/>
    <mergeCell ref="A10:A16"/>
    <mergeCell ref="A17:A33"/>
    <mergeCell ref="B3:B4"/>
    <mergeCell ref="B7:B8"/>
    <mergeCell ref="B9:B33"/>
    <mergeCell ref="C3:C4"/>
    <mergeCell ref="D3:D4"/>
    <mergeCell ref="E3:E4"/>
    <mergeCell ref="E7:E8"/>
    <mergeCell ref="E9:E33"/>
    <mergeCell ref="F3:F4"/>
    <mergeCell ref="G3:G4"/>
    <mergeCell ref="G7:G8"/>
    <mergeCell ref="G10:G16"/>
    <mergeCell ref="G17:G33"/>
  </mergeCells>
  <printOptions horizontalCentered="1"/>
  <pageMargins left="0.357638888888889" right="0.357638888888889" top="1" bottom="0.60625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4"/>
  <sheetViews>
    <sheetView workbookViewId="0">
      <selection activeCell="F3" sqref="F3:F8"/>
    </sheetView>
  </sheetViews>
  <sheetFormatPr defaultColWidth="9" defaultRowHeight="13.5" outlineLevelCol="6"/>
  <cols>
    <col min="1" max="1" width="7.375" customWidth="1"/>
    <col min="2" max="2" width="18.625" customWidth="1"/>
    <col min="3" max="3" width="9.375" customWidth="1"/>
    <col min="4" max="4" width="7.875" customWidth="1"/>
    <col min="5" max="5" width="11" customWidth="1"/>
    <col min="6" max="6" width="15.75" customWidth="1"/>
    <col min="7" max="7" width="58.875" customWidth="1"/>
  </cols>
  <sheetData>
    <row r="1" s="1" customFormat="1" spans="1:6">
      <c r="A1" s="4" t="s">
        <v>3</v>
      </c>
      <c r="B1" s="4" t="s">
        <v>24</v>
      </c>
      <c r="C1" s="4" t="s">
        <v>25</v>
      </c>
      <c r="D1" s="5"/>
      <c r="E1" s="5"/>
      <c r="F1" s="5"/>
    </row>
    <row r="2" s="1" customFormat="1" spans="1:6">
      <c r="A2" s="5"/>
      <c r="B2" s="5"/>
      <c r="C2" s="6" t="s">
        <v>26</v>
      </c>
      <c r="D2" s="6" t="s">
        <v>27</v>
      </c>
      <c r="E2" s="6" t="s">
        <v>28</v>
      </c>
      <c r="F2" s="6" t="s">
        <v>29</v>
      </c>
    </row>
    <row r="3" ht="36" spans="1:7">
      <c r="A3" s="7">
        <v>1</v>
      </c>
      <c r="B3" s="8" t="s">
        <v>10</v>
      </c>
      <c r="C3" s="9">
        <v>1000</v>
      </c>
      <c r="D3" s="10">
        <v>12.208428</v>
      </c>
      <c r="E3" s="11">
        <f t="shared" ref="E3:E8" si="0">C3+D3</f>
        <v>1012.208428</v>
      </c>
      <c r="F3" s="8" t="s">
        <v>30</v>
      </c>
      <c r="G3" s="12" t="s">
        <v>31</v>
      </c>
    </row>
    <row r="4" ht="36" spans="1:7">
      <c r="A4" s="7">
        <v>2</v>
      </c>
      <c r="B4" s="8" t="s">
        <v>14</v>
      </c>
      <c r="C4" s="9">
        <v>1000</v>
      </c>
      <c r="D4" s="10">
        <v>12.2175</v>
      </c>
      <c r="E4" s="11">
        <f t="shared" si="0"/>
        <v>1012.2175</v>
      </c>
      <c r="F4" s="8" t="s">
        <v>30</v>
      </c>
      <c r="G4" s="12" t="s">
        <v>32</v>
      </c>
    </row>
    <row r="5" ht="48" spans="1:7">
      <c r="A5" s="7">
        <v>3</v>
      </c>
      <c r="B5" s="8" t="s">
        <v>16</v>
      </c>
      <c r="C5" s="9">
        <v>8200</v>
      </c>
      <c r="D5" s="10">
        <v>695.877703</v>
      </c>
      <c r="E5" s="11">
        <f t="shared" si="0"/>
        <v>8895.877703</v>
      </c>
      <c r="F5" s="8" t="s">
        <v>30</v>
      </c>
      <c r="G5" s="13" t="s">
        <v>33</v>
      </c>
    </row>
    <row r="6" ht="36" spans="1:7">
      <c r="A6" s="14">
        <v>4</v>
      </c>
      <c r="B6" s="15" t="s">
        <v>18</v>
      </c>
      <c r="C6" s="16">
        <v>2900</v>
      </c>
      <c r="D6" s="16">
        <v>358.228214</v>
      </c>
      <c r="E6" s="11">
        <f t="shared" si="0"/>
        <v>3258.228214</v>
      </c>
      <c r="F6" s="8" t="s">
        <v>30</v>
      </c>
      <c r="G6" s="17" t="s">
        <v>34</v>
      </c>
    </row>
    <row r="7" ht="36" spans="1:7">
      <c r="A7" s="18"/>
      <c r="B7" s="19"/>
      <c r="C7" s="9">
        <v>18000</v>
      </c>
      <c r="D7" s="10">
        <v>844.233469</v>
      </c>
      <c r="E7" s="11">
        <f t="shared" si="0"/>
        <v>18844.233469</v>
      </c>
      <c r="F7" s="8" t="s">
        <v>30</v>
      </c>
      <c r="G7" s="12" t="s">
        <v>35</v>
      </c>
    </row>
    <row r="8" ht="36" spans="1:7">
      <c r="A8" s="20"/>
      <c r="B8" s="21"/>
      <c r="C8" s="9">
        <v>15044.976905</v>
      </c>
      <c r="D8" s="10">
        <v>2021.792214</v>
      </c>
      <c r="E8" s="11">
        <f t="shared" si="0"/>
        <v>17066.769119</v>
      </c>
      <c r="F8" s="8" t="s">
        <v>30</v>
      </c>
      <c r="G8" s="22" t="s">
        <v>36</v>
      </c>
    </row>
    <row r="9" spans="1:7">
      <c r="A9" s="23"/>
      <c r="B9" s="24" t="s">
        <v>37</v>
      </c>
      <c r="C9" s="25">
        <f>SUM(C3:C8)</f>
        <v>46144.976905</v>
      </c>
      <c r="D9" s="25">
        <f>SUM(D3:D8)</f>
        <v>3944.557528</v>
      </c>
      <c r="E9" s="25">
        <f>SUM(E3:E8)</f>
        <v>50089.534433</v>
      </c>
      <c r="F9" s="23"/>
      <c r="G9" s="26"/>
    </row>
    <row r="10" s="2" customFormat="1" spans="7:7">
      <c r="G10" s="27"/>
    </row>
    <row r="11" s="3" customFormat="1" spans="7:7">
      <c r="G11" s="28"/>
    </row>
    <row r="12" s="3" customFormat="1" spans="7:7">
      <c r="G12" s="28"/>
    </row>
    <row r="13" s="3" customFormat="1" spans="7:7">
      <c r="G13" s="28"/>
    </row>
    <row r="14" s="3" customFormat="1" spans="7:7">
      <c r="G14" s="28"/>
    </row>
  </sheetData>
  <mergeCells count="5">
    <mergeCell ref="C1:F1"/>
    <mergeCell ref="A1:A2"/>
    <mergeCell ref="A6:A8"/>
    <mergeCell ref="B1:B2"/>
    <mergeCell ref="B6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</cp:lastModifiedBy>
  <dcterms:created xsi:type="dcterms:W3CDTF">2021-12-19T13:32:00Z</dcterms:created>
  <dcterms:modified xsi:type="dcterms:W3CDTF">2023-04-19T02:03:38Z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31C9543612474EAA970571BE01256016</vt:lpwstr>
  </property>
  <property fmtid="{D5CDD505-2E9C-101B-9397-08002B2CF9AE}" pid="3" name="KSOProductBuildVer">
    <vt:lpwstr>2052-11.8.2.11813</vt:lpwstr>
  </property>
</Properties>
</file>